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mutnam\Desktop\Turism Expo 2017\"/>
    </mc:Choice>
  </mc:AlternateContent>
  <bookViews>
    <workbookView xWindow="0" yWindow="0" windowWidth="28800" windowHeight="124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E54" i="1"/>
  <c r="E15" i="1" l="1"/>
  <c r="E66" i="1"/>
  <c r="E24" i="1"/>
  <c r="E55" i="1" l="1"/>
  <c r="E53" i="1"/>
  <c r="E7" i="1"/>
  <c r="E6" i="1" l="1"/>
  <c r="E5" i="1"/>
  <c r="E10" i="1"/>
  <c r="E11" i="1"/>
  <c r="E12" i="1"/>
  <c r="E13" i="1"/>
  <c r="E14" i="1"/>
  <c r="E16" i="1"/>
  <c r="E18" i="1"/>
  <c r="E20" i="1"/>
  <c r="E21" i="1"/>
  <c r="E22" i="1"/>
  <c r="E25" i="1"/>
  <c r="E26" i="1"/>
  <c r="E27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5" i="1"/>
  <c r="E46" i="1"/>
  <c r="E47" i="1"/>
  <c r="E48" i="1"/>
  <c r="E49" i="1"/>
  <c r="E50" i="1"/>
  <c r="E51" i="1"/>
  <c r="E52" i="1"/>
  <c r="E57" i="1"/>
  <c r="E58" i="1"/>
  <c r="E60" i="1"/>
  <c r="E61" i="1"/>
  <c r="E64" i="1"/>
  <c r="E65" i="1"/>
  <c r="E19" i="1"/>
</calcChain>
</file>

<file path=xl/sharedStrings.xml><?xml version="1.0" encoding="utf-8"?>
<sst xmlns="http://schemas.openxmlformats.org/spreadsheetml/2006/main" count="265" uniqueCount="226">
  <si>
    <t xml:space="preserve">Vystavovatel </t>
  </si>
  <si>
    <t>Plocha</t>
  </si>
  <si>
    <t>Sortiment</t>
  </si>
  <si>
    <t>Bon Ton s.r.o.</t>
  </si>
  <si>
    <r>
      <t>4 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</si>
  <si>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cestovní kancelář</t>
  </si>
  <si>
    <t>CK Maják Top, s.r.o.</t>
  </si>
  <si>
    <r>
      <t>5 m</t>
    </r>
    <r>
      <rPr>
        <vertAlign val="superscript"/>
        <sz val="11"/>
        <color theme="1"/>
        <rFont val="Calibri"/>
        <family val="2"/>
        <charset val="238"/>
        <scheme val="minor"/>
      </rPr>
      <t xml:space="preserve">2 </t>
    </r>
  </si>
  <si>
    <t>DCK Rekrea Ostrava s.r.o.</t>
  </si>
  <si>
    <r>
      <t>4 m</t>
    </r>
    <r>
      <rPr>
        <vertAlign val="superscript"/>
        <sz val="11"/>
        <color theme="1"/>
        <rFont val="Calibri"/>
        <family val="2"/>
        <charset val="238"/>
        <scheme val="minor"/>
      </rPr>
      <t xml:space="preserve">2  </t>
    </r>
  </si>
  <si>
    <t>Kúpele Lúčky a.s.</t>
  </si>
  <si>
    <r>
      <t>6 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 </t>
    </r>
  </si>
  <si>
    <t>lázeňství</t>
  </si>
  <si>
    <t>Olomoucký kraj</t>
  </si>
  <si>
    <r>
      <t>16 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</si>
  <si>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prezentace a propagace Olomouckého kraje</t>
  </si>
  <si>
    <r>
      <t>8 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</si>
  <si>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masážní křesla, wellness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</si>
  <si>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</si>
  <si>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</si>
  <si>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</si>
  <si>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</si>
  <si>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</si>
  <si>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</si>
  <si>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</si>
  <si>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</si>
  <si>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</si>
  <si>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</si>
  <si>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</si>
  <si>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</si>
  <si>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</si>
  <si>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</si>
  <si>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</si>
  <si>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</si>
  <si>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</si>
  <si>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</si>
  <si>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</si>
  <si>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</si>
  <si>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</si>
  <si>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</si>
  <si>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</si>
  <si>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</si>
  <si>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</si>
  <si>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</si>
  <si>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</si>
  <si>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</si>
  <si>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</si>
  <si>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</si>
  <si>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</si>
  <si>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Seznam vystavovatelů Tourism Expo 2017 (10. a 11. 2. 2017)</t>
  </si>
  <si>
    <t>resort Hrubá voda, wellness hotel Hluboký dvůr</t>
  </si>
  <si>
    <t>Statutární město Olomouc</t>
  </si>
  <si>
    <t>Asociace kempů České republiky</t>
  </si>
  <si>
    <r>
      <t>6 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</si>
  <si>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Unics Store s.r.o.</t>
  </si>
  <si>
    <t>el. energie</t>
  </si>
  <si>
    <t>NE</t>
  </si>
  <si>
    <t>ATIS a.s.</t>
  </si>
  <si>
    <t>Bohemian Fantasy, s.r.o.</t>
  </si>
  <si>
    <r>
      <t>18 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</si>
  <si>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dárkové lahve, alkohol</t>
  </si>
  <si>
    <t>Cáb František</t>
  </si>
  <si>
    <t>CK Halmatour</t>
  </si>
  <si>
    <t>ESPA LINE spol. s.r.o., hotel Máj</t>
  </si>
  <si>
    <t>lázeňský, wellness hotel, hotel 3* superior</t>
  </si>
  <si>
    <t>Marie Fojtíková</t>
  </si>
  <si>
    <t>výroba pečiva a cukrárenských výrobků</t>
  </si>
  <si>
    <t>Lenka Glosová - čokoláda</t>
  </si>
  <si>
    <t>výroba čokolády</t>
  </si>
  <si>
    <t>ano, denní 1200</t>
  </si>
  <si>
    <t>Levandulový statek s.r.o.</t>
  </si>
  <si>
    <t>hostinská činnost, výroba potr. výrobků, velkoobchod, maloobchod</t>
  </si>
  <si>
    <t>bylinné sirupy</t>
  </si>
  <si>
    <t>Patrik Báťěk - Báťkovy bylinné sirupy</t>
  </si>
  <si>
    <t xml:space="preserve">Sacer Gape s.r.o. </t>
  </si>
  <si>
    <t>pražírna kávy</t>
  </si>
  <si>
    <t>ano, denní 4000</t>
  </si>
  <si>
    <t>Radomíra Jandeková</t>
  </si>
  <si>
    <t>víno, ovocné víno, medovina, dárkové předměty Slovácka</t>
  </si>
  <si>
    <t>Joma Travel, s.r.o.</t>
  </si>
  <si>
    <t>vydavatelská činnost</t>
  </si>
  <si>
    <t>32.</t>
  </si>
  <si>
    <t>33.</t>
  </si>
  <si>
    <t>34.</t>
  </si>
  <si>
    <t>35.</t>
  </si>
  <si>
    <r>
      <t>9m</t>
    </r>
    <r>
      <rPr>
        <vertAlign val="superscript"/>
        <sz val="11"/>
        <color theme="1"/>
        <rFont val="Calibri"/>
        <family val="2"/>
        <charset val="238"/>
        <scheme val="minor"/>
      </rPr>
      <t xml:space="preserve">2  </t>
    </r>
  </si>
  <si>
    <t>JV - TOUR Travel Agency s.r.o.</t>
  </si>
  <si>
    <t>Jana Klimešová</t>
  </si>
  <si>
    <t>občerstvení, nápoje</t>
  </si>
  <si>
    <t>ano, denní 3,5 kW</t>
  </si>
  <si>
    <t>ano, denní</t>
  </si>
  <si>
    <t>prezentace města</t>
  </si>
  <si>
    <t>město Litovel</t>
  </si>
  <si>
    <t>město Olomouc</t>
  </si>
  <si>
    <t>město Šumperk</t>
  </si>
  <si>
    <t>ano, denní 230</t>
  </si>
  <si>
    <t>město Velká Bystřice</t>
  </si>
  <si>
    <r>
      <t>2 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 </t>
    </r>
  </si>
  <si>
    <t>36.</t>
  </si>
  <si>
    <t>37.</t>
  </si>
  <si>
    <t>38.</t>
  </si>
  <si>
    <t>39.</t>
  </si>
  <si>
    <t>40.</t>
  </si>
  <si>
    <t>41.</t>
  </si>
  <si>
    <t>42.</t>
  </si>
  <si>
    <t>43.</t>
  </si>
  <si>
    <t>Moravskoslezský kraj</t>
  </si>
  <si>
    <t>prezentace kraje</t>
  </si>
  <si>
    <t>Pangeo Tours a.s.</t>
  </si>
  <si>
    <t>ano, denní 2 kW</t>
  </si>
  <si>
    <t>PROUNION a.s. (spoluvystavovatel OZ Poživatie - Širočina, OZ RADOŠINKA)</t>
  </si>
  <si>
    <t>rozvoj měst a obcí, projekty EU</t>
  </si>
  <si>
    <t>ano, denní pro pc</t>
  </si>
  <si>
    <t>Segway Olomouc</t>
  </si>
  <si>
    <t>půjčovna vozítek segway, turistické projížďky s průvodcem</t>
  </si>
  <si>
    <t>Ski areál Hlubočky</t>
  </si>
  <si>
    <t>zimní středisko</t>
  </si>
  <si>
    <t>Travel Profi</t>
  </si>
  <si>
    <t>časopis pro cestovní ruch</t>
  </si>
  <si>
    <r>
      <t>20 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</si>
  <si>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ano, pro kávovar a lednici</t>
  </si>
  <si>
    <t>denní, 0,5 kW</t>
  </si>
  <si>
    <t>Raven Trading s.r.o.</t>
  </si>
  <si>
    <t>pivovar Záhlinice</t>
  </si>
  <si>
    <t>MVP events s.r.o.</t>
  </si>
  <si>
    <t>stany, ohniště</t>
  </si>
  <si>
    <t xml:space="preserve">CK BAVI - CK Viktor Kohout s.r.o. </t>
  </si>
  <si>
    <t>denní 230 V do 3 kw</t>
  </si>
  <si>
    <t>chtějí stejné podmínky jako loni, stejné místo</t>
  </si>
  <si>
    <t>umístění u vchodu</t>
  </si>
  <si>
    <t>akční nabídka?</t>
  </si>
  <si>
    <t>umístění u vchodu, vybavení s menším prodejním pultem</t>
  </si>
  <si>
    <t>umístění na rohu blízko pódia</t>
  </si>
  <si>
    <t>Poznámka - požadavky</t>
  </si>
  <si>
    <t>co nejblíže vchodovým dveřím</t>
  </si>
  <si>
    <t>nechtějí být s CK Atis</t>
  </si>
  <si>
    <t>Chomout s.r.o.</t>
  </si>
  <si>
    <t>denní, 3 kW</t>
  </si>
  <si>
    <t>pivovar</t>
  </si>
  <si>
    <t>cukrářská výroba</t>
  </si>
  <si>
    <t>ano, 230 V</t>
  </si>
  <si>
    <t>KO-Tour - Ladislav Cacek</t>
  </si>
  <si>
    <t>akční nabídka stánek 2 x 2 m pro obce</t>
  </si>
  <si>
    <t>klasický stánek, chtějí být vedle Olomouckého kraje</t>
  </si>
  <si>
    <r>
      <t>občerstvení M</t>
    </r>
    <r>
      <rPr>
        <b/>
        <sz val="11"/>
        <color theme="1"/>
        <rFont val="Calibri"/>
        <family val="2"/>
        <charset val="238"/>
      </rPr>
      <t xml:space="preserve">üller </t>
    </r>
  </si>
  <si>
    <t>ano, 380 kW</t>
  </si>
  <si>
    <r>
      <t>10 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</si>
  <si>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terasa</t>
  </si>
  <si>
    <t>stánek varianta č. 3, s uzamykatelným zázemím</t>
  </si>
  <si>
    <t>ano, denní 3 kW i noční 0,5 kW</t>
  </si>
  <si>
    <t>uzamykatelná vitrína</t>
  </si>
  <si>
    <t>Rožnovský stánek, domluvena stejná cena jako pro RV</t>
  </si>
  <si>
    <t>Minitrans servis s.r.o. - Jiří Ryšavý</t>
  </si>
  <si>
    <t>pouze venku: autobus a minivláček</t>
  </si>
  <si>
    <t xml:space="preserve">dopravní a cestovní kancelář </t>
  </si>
  <si>
    <t>44.</t>
  </si>
  <si>
    <t>Pletněvová - charita dětem</t>
  </si>
  <si>
    <t>mají stánek s charitativními výrobky, zdarma</t>
  </si>
  <si>
    <t>Priessnitzovy léčebné lázně a.s.</t>
  </si>
  <si>
    <t>45.</t>
  </si>
  <si>
    <t>46.</t>
  </si>
  <si>
    <t>47.</t>
  </si>
  <si>
    <t>charitativní výrobky</t>
  </si>
  <si>
    <t>Cena</t>
  </si>
  <si>
    <t>Hotel Hluboký dvůr, a.s.</t>
  </si>
  <si>
    <t>vytv. objedn.</t>
  </si>
  <si>
    <t>Nová Akropolis z.s.</t>
  </si>
  <si>
    <t>vydavatelská činnost, výchova a vzdělávání, kurzy</t>
  </si>
  <si>
    <t>Jarmila Jonáková - Katrin dorty</t>
  </si>
  <si>
    <t>Expozice času Šternberk</t>
  </si>
  <si>
    <t>Cena s DPH</t>
  </si>
  <si>
    <t>Faktura odesl.</t>
  </si>
  <si>
    <t>ano, 30.1.2017</t>
  </si>
  <si>
    <t>byliny</t>
  </si>
  <si>
    <t>48.</t>
  </si>
  <si>
    <t>49.</t>
  </si>
  <si>
    <t>50.</t>
  </si>
  <si>
    <t>51.</t>
  </si>
  <si>
    <t>Eva Hrindová</t>
  </si>
  <si>
    <t>Ride On koloběžky</t>
  </si>
  <si>
    <t>Region Haná</t>
  </si>
  <si>
    <t>A-Z tour s.r.o.</t>
  </si>
  <si>
    <t>rozvoj regionu</t>
  </si>
  <si>
    <t>Šárka Vybíralová</t>
  </si>
  <si>
    <t>výroba ovocných vín a šípkových produktů</t>
  </si>
  <si>
    <t>Zlatuše Knollová</t>
  </si>
  <si>
    <t>čaje ze Srí Lanky</t>
  </si>
  <si>
    <t>52.</t>
  </si>
  <si>
    <t>53.</t>
  </si>
  <si>
    <t>Reny koření</t>
  </si>
  <si>
    <t>koření</t>
  </si>
  <si>
    <t>cestovní kancelář, půjčovna vodáckého vybavení</t>
  </si>
  <si>
    <t>54.</t>
  </si>
  <si>
    <t>Jan Křeček - Na kole i pěšky</t>
  </si>
  <si>
    <t>reklama, tisk, polygrafie, kartografie, provoz aplikací</t>
  </si>
  <si>
    <t>prodej kabelek</t>
  </si>
  <si>
    <t>ZOO Olomouc</t>
  </si>
  <si>
    <t>Biketrial klub Olomouc</t>
  </si>
  <si>
    <t>škola kolečkového bruslení LENE</t>
  </si>
  <si>
    <t>60.</t>
  </si>
  <si>
    <t>zologická zahrada Olomouc</t>
  </si>
  <si>
    <t>René Hejna</t>
  </si>
  <si>
    <t>oblečení, obuv a vybavení pro turistiku a horolezectví</t>
  </si>
  <si>
    <t>deník Právo</t>
  </si>
  <si>
    <t>63.</t>
  </si>
  <si>
    <t>Olomoucký deník</t>
  </si>
  <si>
    <t>škola kolečkového bruslení</t>
  </si>
  <si>
    <t>Ján Kocmánek</t>
  </si>
  <si>
    <t>CK Peřej Tours s.r.o.</t>
  </si>
  <si>
    <t>Skanzen Příkazy</t>
  </si>
  <si>
    <t>ski areál</t>
  </si>
  <si>
    <t>nejlepší potravinářské a zěmědělské výrobky Olomouckého kraje</t>
  </si>
  <si>
    <t xml:space="preserve">OK výrobek - Agrární komora </t>
  </si>
  <si>
    <t>denní tisk</t>
  </si>
  <si>
    <t>biketrial klub</t>
  </si>
  <si>
    <t>denní tisk, čerstvé zprávy z Olomouce</t>
  </si>
  <si>
    <t>55.</t>
  </si>
  <si>
    <t>56.</t>
  </si>
  <si>
    <t>57.</t>
  </si>
  <si>
    <t>58.</t>
  </si>
  <si>
    <t>59.</t>
  </si>
  <si>
    <t>61.</t>
  </si>
  <si>
    <t>62.</t>
  </si>
  <si>
    <t>sdružení provozovatelů kempů a chatových osad</t>
  </si>
  <si>
    <t>muzeum</t>
  </si>
  <si>
    <t>prodejna a půjčovna koloběžek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</si>
</sst>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Arial Black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rgb="FF00B05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7" tint="0.399975585192419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1" xfId="0" applyFont="1" applyBorder="1"/>
    <xf numFmtId="0" fontId="3" fillId="0" borderId="0" xfId="0" applyFont="1"/>
    <xf numFmtId="0" fontId="0" fillId="0" borderId="3" xfId="0" applyBorder="1"/>
    <xf numFmtId="0" fontId="0" fillId="0" borderId="4" xfId="0" applyBorder="1"/>
    <xf numFmtId="0" fontId="3" fillId="0" borderId="5" xfId="0" applyFont="1" applyBorder="1"/>
    <xf numFmtId="0" fontId="3" fillId="0" borderId="6" xfId="0" applyFont="1" applyBorder="1"/>
    <xf numFmtId="0" fontId="0" fillId="0" borderId="2" xfId="0" applyBorder="1"/>
    <xf numFmtId="0" fontId="0" fillId="0" borderId="1" xfId="0" applyBorder="1" applyAlignment="1">
      <alignment wrapText="1"/>
    </xf>
    <xf numFmtId="0" fontId="0" fillId="0" borderId="1" xfId="0" applyFill="1" applyBorder="1"/>
    <xf numFmtId="0" fontId="1" fillId="0" borderId="1" xfId="0" applyFont="1" applyFill="1" applyBorder="1"/>
    <xf numFmtId="0" fontId="3" fillId="0" borderId="7" xfId="0" applyFont="1" applyFill="1" applyBorder="1"/>
    <xf numFmtId="0" fontId="3" fillId="0" borderId="8" xfId="0" applyFont="1" applyBorder="1"/>
    <xf numFmtId="0" fontId="0" fillId="0" borderId="9" xfId="0" applyBorder="1"/>
    <xf numFmtId="0" fontId="0" fillId="0" borderId="0" xfId="0" applyFill="1"/>
    <xf numFmtId="0" fontId="6" fillId="0" borderId="0" xfId="0" applyFont="1" applyFill="1"/>
    <xf numFmtId="0" fontId="1" fillId="0" borderId="3" xfId="0" applyFont="1" applyFill="1" applyBorder="1"/>
    <xf numFmtId="0" fontId="4" fillId="0" borderId="1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tabSelected="1" topLeftCell="A43" workbookViewId="0">
      <selection activeCell="B73" sqref="B73"/>
    </sheetView>
  </sheetViews>
  <sheetFormatPr defaultRowHeight="15" x14ac:dyDescent="0.25"/>
  <cols>
    <col min="1" max="1" width="3.7109375" customWidth="1"/>
    <col min="2" max="2" width="68.7109375" bestFit="1" customWidth="1"/>
    <col min="3" max="4" width="9.28515625" hidden="1" customWidth="1"/>
    <col min="5" max="5" width="15.28515625" hidden="1" customWidth="1"/>
    <col min="6" max="6" width="23.85546875" hidden="1" customWidth="1"/>
    <col min="7" max="8" width="17.28515625" hidden="1" customWidth="1"/>
    <col min="9" max="9" width="61.7109375" bestFit="1" customWidth="1"/>
    <col min="10" max="10" width="52.42578125" hidden="1" customWidth="1"/>
  </cols>
  <sheetData>
    <row r="1" spans="1:10" ht="18.75" x14ac:dyDescent="0.4">
      <c r="A1" s="3" t="s">
        <v>49</v>
      </c>
    </row>
    <row r="2" spans="1:10" ht="18.75" x14ac:dyDescent="0.4">
      <c r="A2" s="3"/>
    </row>
    <row r="3" spans="1:10" ht="15.75" thickBot="1" x14ac:dyDescent="0.3"/>
    <row r="4" spans="1:10" ht="19.5" thickBot="1" x14ac:dyDescent="0.45">
      <c r="A4" s="5"/>
      <c r="B4" s="6" t="s">
        <v>0</v>
      </c>
      <c r="C4" s="6" t="s">
        <v>1</v>
      </c>
      <c r="D4" s="6" t="s">
        <v>163</v>
      </c>
      <c r="E4" s="6" t="s">
        <v>170</v>
      </c>
      <c r="F4" s="6" t="s">
        <v>55</v>
      </c>
      <c r="G4" s="6" t="s">
        <v>165</v>
      </c>
      <c r="H4" s="13" t="s">
        <v>171</v>
      </c>
      <c r="I4" s="7" t="s">
        <v>2</v>
      </c>
      <c r="J4" s="12" t="s">
        <v>133</v>
      </c>
    </row>
    <row r="5" spans="1:10" ht="17.25" customHeight="1" x14ac:dyDescent="0.25">
      <c r="A5" s="4" t="s">
        <v>18</v>
      </c>
      <c r="B5" s="17" t="s">
        <v>52</v>
      </c>
      <c r="C5" s="4" t="s">
        <v>53</v>
      </c>
      <c r="D5" s="4">
        <v>5100</v>
      </c>
      <c r="E5" s="4">
        <f>SUM(D5*1.21)</f>
        <v>6171</v>
      </c>
      <c r="F5" s="4" t="s">
        <v>56</v>
      </c>
      <c r="G5" s="4"/>
      <c r="H5" s="4"/>
      <c r="I5" s="4" t="s">
        <v>223</v>
      </c>
      <c r="J5" s="1"/>
    </row>
    <row r="6" spans="1:10" ht="17.25" customHeight="1" x14ac:dyDescent="0.25">
      <c r="A6" s="4" t="s">
        <v>19</v>
      </c>
      <c r="B6" s="11" t="s">
        <v>57</v>
      </c>
      <c r="C6" s="1" t="s">
        <v>16</v>
      </c>
      <c r="D6" s="1">
        <v>9200</v>
      </c>
      <c r="E6" s="4">
        <f>SUM(D6*1.21)</f>
        <v>11132</v>
      </c>
      <c r="F6" s="9" t="s">
        <v>127</v>
      </c>
      <c r="G6" s="1"/>
      <c r="H6" s="1"/>
      <c r="I6" s="1" t="s">
        <v>5</v>
      </c>
      <c r="J6" s="10" t="s">
        <v>128</v>
      </c>
    </row>
    <row r="7" spans="1:10" ht="17.25" customHeight="1" x14ac:dyDescent="0.25">
      <c r="A7" s="4" t="s">
        <v>20</v>
      </c>
      <c r="B7" s="11" t="s">
        <v>181</v>
      </c>
      <c r="C7" s="1"/>
      <c r="D7" s="1">
        <v>5340</v>
      </c>
      <c r="E7" s="4">
        <f>SUM(D7*1.21)</f>
        <v>6461.4</v>
      </c>
      <c r="F7" s="1"/>
      <c r="G7" s="1"/>
      <c r="H7" s="1"/>
      <c r="I7" s="1" t="s">
        <v>5</v>
      </c>
      <c r="J7" s="1"/>
    </row>
    <row r="8" spans="1:10" ht="17.25" customHeight="1" x14ac:dyDescent="0.25">
      <c r="A8" s="4" t="s">
        <v>21</v>
      </c>
      <c r="B8" s="11" t="s">
        <v>197</v>
      </c>
      <c r="C8" s="1"/>
      <c r="D8" s="1"/>
      <c r="E8" s="4"/>
      <c r="F8" s="1"/>
      <c r="G8" s="1"/>
      <c r="H8" s="1"/>
      <c r="I8" s="1" t="s">
        <v>214</v>
      </c>
      <c r="J8" s="1"/>
    </row>
    <row r="9" spans="1:10" ht="17.25" customHeight="1" x14ac:dyDescent="0.25">
      <c r="A9" s="4" t="s">
        <v>22</v>
      </c>
      <c r="B9" s="18" t="s">
        <v>58</v>
      </c>
      <c r="C9" s="1" t="s">
        <v>59</v>
      </c>
      <c r="D9" s="1">
        <v>0</v>
      </c>
      <c r="E9" s="4">
        <v>0</v>
      </c>
      <c r="F9" s="1"/>
      <c r="G9" s="1"/>
      <c r="H9" s="14"/>
      <c r="I9" s="8" t="s">
        <v>5</v>
      </c>
      <c r="J9" s="1" t="s">
        <v>129</v>
      </c>
    </row>
    <row r="10" spans="1:10" ht="17.25" customHeight="1" x14ac:dyDescent="0.25">
      <c r="A10" s="4" t="s">
        <v>23</v>
      </c>
      <c r="B10" s="11" t="s">
        <v>3</v>
      </c>
      <c r="C10" s="2" t="s">
        <v>9</v>
      </c>
      <c r="D10" s="2">
        <v>6000</v>
      </c>
      <c r="E10" s="4">
        <f t="shared" ref="E10:E16" si="0">SUM(D10*1.21)</f>
        <v>7260</v>
      </c>
      <c r="F10" s="1"/>
      <c r="G10" s="1"/>
      <c r="H10" s="1"/>
      <c r="I10" s="1" t="s">
        <v>5</v>
      </c>
      <c r="J10" s="1"/>
    </row>
    <row r="11" spans="1:10" ht="17.25" customHeight="1" x14ac:dyDescent="0.25">
      <c r="A11" s="4" t="s">
        <v>24</v>
      </c>
      <c r="B11" s="11" t="s">
        <v>61</v>
      </c>
      <c r="C11" s="1"/>
      <c r="D11" s="1">
        <v>1000</v>
      </c>
      <c r="E11" s="4">
        <f t="shared" si="0"/>
        <v>1210</v>
      </c>
      <c r="F11" s="1"/>
      <c r="G11" s="1"/>
      <c r="H11" s="1"/>
      <c r="I11" s="1" t="s">
        <v>60</v>
      </c>
      <c r="J11" s="1" t="s">
        <v>151</v>
      </c>
    </row>
    <row r="12" spans="1:10" ht="17.25" customHeight="1" x14ac:dyDescent="0.25">
      <c r="A12" s="4" t="s">
        <v>25</v>
      </c>
      <c r="B12" s="11" t="s">
        <v>126</v>
      </c>
      <c r="C12" s="2" t="s">
        <v>9</v>
      </c>
      <c r="D12" s="2">
        <v>4800</v>
      </c>
      <c r="E12" s="4">
        <f t="shared" si="0"/>
        <v>5808</v>
      </c>
      <c r="F12" s="1"/>
      <c r="G12" s="1"/>
      <c r="H12" s="1"/>
      <c r="I12" s="1" t="s">
        <v>5</v>
      </c>
      <c r="J12" s="1" t="s">
        <v>130</v>
      </c>
    </row>
    <row r="13" spans="1:10" ht="17.25" customHeight="1" x14ac:dyDescent="0.25">
      <c r="A13" s="4" t="s">
        <v>26</v>
      </c>
      <c r="B13" s="11" t="s">
        <v>62</v>
      </c>
      <c r="C13" s="2" t="s">
        <v>9</v>
      </c>
      <c r="D13" s="2">
        <v>2700</v>
      </c>
      <c r="E13" s="4">
        <f t="shared" si="0"/>
        <v>3267</v>
      </c>
      <c r="F13" s="1" t="s">
        <v>56</v>
      </c>
      <c r="G13" s="1"/>
      <c r="H13" s="1"/>
      <c r="I13" s="1" t="s">
        <v>5</v>
      </c>
      <c r="J13" s="1" t="s">
        <v>131</v>
      </c>
    </row>
    <row r="14" spans="1:10" ht="17.25" customHeight="1" x14ac:dyDescent="0.25">
      <c r="A14" s="4" t="s">
        <v>27</v>
      </c>
      <c r="B14" s="11" t="s">
        <v>6</v>
      </c>
      <c r="C14" s="1" t="s">
        <v>7</v>
      </c>
      <c r="D14" s="1">
        <v>4500</v>
      </c>
      <c r="E14" s="4">
        <f t="shared" si="0"/>
        <v>5445</v>
      </c>
      <c r="F14" s="1" t="s">
        <v>56</v>
      </c>
      <c r="G14" s="1"/>
      <c r="H14" s="1"/>
      <c r="I14" s="1" t="s">
        <v>5</v>
      </c>
      <c r="J14" s="1" t="s">
        <v>132</v>
      </c>
    </row>
    <row r="15" spans="1:10" ht="17.25" customHeight="1" x14ac:dyDescent="0.25">
      <c r="A15" s="4" t="s">
        <v>28</v>
      </c>
      <c r="B15" s="11" t="s">
        <v>208</v>
      </c>
      <c r="C15" s="1"/>
      <c r="D15" s="1">
        <v>0</v>
      </c>
      <c r="E15" s="4">
        <f t="shared" si="0"/>
        <v>0</v>
      </c>
      <c r="F15" s="1"/>
      <c r="G15" s="1"/>
      <c r="H15" s="1"/>
      <c r="I15" s="1" t="s">
        <v>191</v>
      </c>
      <c r="J15" s="1"/>
    </row>
    <row r="16" spans="1:10" ht="17.25" customHeight="1" x14ac:dyDescent="0.25">
      <c r="A16" s="4" t="s">
        <v>29</v>
      </c>
      <c r="B16" s="11" t="s">
        <v>8</v>
      </c>
      <c r="C16" s="2" t="s">
        <v>9</v>
      </c>
      <c r="D16" s="2">
        <v>4800</v>
      </c>
      <c r="E16" s="4">
        <f t="shared" si="0"/>
        <v>5808</v>
      </c>
      <c r="F16" s="2"/>
      <c r="G16" s="1"/>
      <c r="H16" s="1"/>
      <c r="I16" s="1" t="s">
        <v>5</v>
      </c>
      <c r="J16" s="1" t="s">
        <v>134</v>
      </c>
    </row>
    <row r="17" spans="1:10" ht="17.25" customHeight="1" x14ac:dyDescent="0.25">
      <c r="A17" s="4" t="s">
        <v>30</v>
      </c>
      <c r="B17" s="11" t="s">
        <v>203</v>
      </c>
      <c r="C17" s="1"/>
      <c r="D17" s="1"/>
      <c r="E17" s="4"/>
      <c r="F17" s="1"/>
      <c r="G17" s="1"/>
      <c r="H17" s="1"/>
      <c r="I17" s="1" t="s">
        <v>213</v>
      </c>
      <c r="J17" s="1"/>
    </row>
    <row r="18" spans="1:10" ht="17.25" customHeight="1" x14ac:dyDescent="0.25">
      <c r="A18" s="4" t="s">
        <v>31</v>
      </c>
      <c r="B18" s="11" t="s">
        <v>63</v>
      </c>
      <c r="C18" s="2" t="s">
        <v>11</v>
      </c>
      <c r="D18" s="2">
        <v>11675</v>
      </c>
      <c r="E18" s="4">
        <f>SUM(D18*1.21)</f>
        <v>14126.75</v>
      </c>
      <c r="F18" s="1"/>
      <c r="G18" s="1"/>
      <c r="H18" s="1"/>
      <c r="I18" s="1" t="s">
        <v>64</v>
      </c>
      <c r="J18" s="1" t="s">
        <v>135</v>
      </c>
    </row>
    <row r="19" spans="1:10" ht="17.25" customHeight="1" x14ac:dyDescent="0.25">
      <c r="A19" s="4" t="s">
        <v>32</v>
      </c>
      <c r="B19" s="11" t="s">
        <v>178</v>
      </c>
      <c r="C19" s="1"/>
      <c r="D19" s="1">
        <v>2700</v>
      </c>
      <c r="E19" s="4">
        <f>SUM(D19*1.21)</f>
        <v>3267</v>
      </c>
      <c r="F19" s="1"/>
      <c r="G19" s="1"/>
      <c r="H19" s="1"/>
      <c r="I19" s="1" t="s">
        <v>173</v>
      </c>
      <c r="J19" s="1"/>
    </row>
    <row r="20" spans="1:10" ht="17.25" customHeight="1" x14ac:dyDescent="0.25">
      <c r="A20" s="4" t="s">
        <v>33</v>
      </c>
      <c r="B20" s="11" t="s">
        <v>169</v>
      </c>
      <c r="C20" s="1"/>
      <c r="D20" s="1">
        <v>1800</v>
      </c>
      <c r="E20" s="4">
        <f>SUM(D20*1.21)</f>
        <v>2178</v>
      </c>
      <c r="F20" s="1" t="s">
        <v>56</v>
      </c>
      <c r="G20" s="1"/>
      <c r="H20" s="1"/>
      <c r="I20" s="1" t="s">
        <v>224</v>
      </c>
      <c r="J20" s="1"/>
    </row>
    <row r="21" spans="1:10" ht="17.25" customHeight="1" x14ac:dyDescent="0.25">
      <c r="A21" s="4" t="s">
        <v>34</v>
      </c>
      <c r="B21" s="11" t="s">
        <v>164</v>
      </c>
      <c r="C21" s="1" t="s">
        <v>4</v>
      </c>
      <c r="D21" s="1">
        <v>6000</v>
      </c>
      <c r="E21" s="4">
        <f t="shared" ref="E21:E27" si="1">SUM(D21*1.21)</f>
        <v>7260</v>
      </c>
      <c r="F21" s="1"/>
      <c r="G21" s="1"/>
      <c r="H21" s="1"/>
      <c r="I21" s="1" t="s">
        <v>50</v>
      </c>
      <c r="J21" s="1"/>
    </row>
    <row r="22" spans="1:10" ht="17.25" customHeight="1" x14ac:dyDescent="0.25">
      <c r="A22" s="4" t="s">
        <v>35</v>
      </c>
      <c r="B22" s="11" t="s">
        <v>136</v>
      </c>
      <c r="C22" s="1"/>
      <c r="D22" s="1"/>
      <c r="E22" s="4">
        <f t="shared" si="1"/>
        <v>0</v>
      </c>
      <c r="F22" s="1" t="s">
        <v>137</v>
      </c>
      <c r="G22" s="1"/>
      <c r="H22" s="1"/>
      <c r="I22" s="1" t="s">
        <v>138</v>
      </c>
      <c r="J22" s="1"/>
    </row>
    <row r="23" spans="1:10" ht="17.25" customHeight="1" x14ac:dyDescent="0.25">
      <c r="A23" s="4" t="s">
        <v>36</v>
      </c>
      <c r="B23" s="11" t="s">
        <v>207</v>
      </c>
      <c r="C23" s="1"/>
      <c r="D23" s="1">
        <v>3300</v>
      </c>
      <c r="E23" s="4">
        <f t="shared" si="1"/>
        <v>3993</v>
      </c>
      <c r="F23" s="1"/>
      <c r="G23" s="1"/>
      <c r="H23" s="1"/>
      <c r="I23" s="10" t="s">
        <v>195</v>
      </c>
      <c r="J23" s="1"/>
    </row>
    <row r="24" spans="1:10" ht="17.25" customHeight="1" x14ac:dyDescent="0.25">
      <c r="A24" s="4" t="s">
        <v>37</v>
      </c>
      <c r="B24" s="11" t="s">
        <v>193</v>
      </c>
      <c r="C24" s="2" t="s">
        <v>85</v>
      </c>
      <c r="D24" s="1">
        <v>1500</v>
      </c>
      <c r="E24" s="4">
        <f t="shared" si="1"/>
        <v>1815</v>
      </c>
      <c r="F24" s="1"/>
      <c r="G24" s="1"/>
      <c r="H24" s="1"/>
      <c r="I24" s="10" t="s">
        <v>194</v>
      </c>
      <c r="J24" s="1"/>
    </row>
    <row r="25" spans="1:10" ht="17.25" customHeight="1" x14ac:dyDescent="0.25">
      <c r="A25" s="4" t="s">
        <v>38</v>
      </c>
      <c r="B25" s="11" t="s">
        <v>87</v>
      </c>
      <c r="C25" s="2" t="s">
        <v>11</v>
      </c>
      <c r="D25" s="2">
        <v>3800</v>
      </c>
      <c r="E25" s="4">
        <f t="shared" si="1"/>
        <v>4598</v>
      </c>
      <c r="F25" s="1" t="s">
        <v>89</v>
      </c>
      <c r="G25" s="1"/>
      <c r="H25" s="1"/>
      <c r="I25" s="1" t="s">
        <v>88</v>
      </c>
      <c r="J25" s="1"/>
    </row>
    <row r="26" spans="1:10" ht="17.25" customHeight="1" x14ac:dyDescent="0.25">
      <c r="A26" s="4" t="s">
        <v>39</v>
      </c>
      <c r="B26" s="11" t="s">
        <v>168</v>
      </c>
      <c r="C26" s="1"/>
      <c r="D26" s="1"/>
      <c r="E26" s="4">
        <f t="shared" si="1"/>
        <v>0</v>
      </c>
      <c r="F26" s="1"/>
      <c r="G26" s="1"/>
      <c r="H26" s="1"/>
      <c r="I26" s="1" t="s">
        <v>139</v>
      </c>
      <c r="J26" s="1"/>
    </row>
    <row r="27" spans="1:10" ht="17.25" customHeight="1" x14ac:dyDescent="0.25">
      <c r="A27" s="4" t="s">
        <v>40</v>
      </c>
      <c r="B27" s="11" t="s">
        <v>79</v>
      </c>
      <c r="C27" s="2" t="s">
        <v>85</v>
      </c>
      <c r="D27" s="2"/>
      <c r="E27" s="4">
        <f t="shared" si="1"/>
        <v>0</v>
      </c>
      <c r="F27" s="1" t="s">
        <v>140</v>
      </c>
      <c r="G27" s="1"/>
      <c r="H27" s="1"/>
      <c r="I27" s="1" t="s">
        <v>80</v>
      </c>
      <c r="J27" s="1"/>
    </row>
    <row r="28" spans="1:10" ht="17.25" customHeight="1" x14ac:dyDescent="0.25">
      <c r="A28" s="4" t="s">
        <v>41</v>
      </c>
      <c r="B28" s="11" t="s">
        <v>86</v>
      </c>
      <c r="C28" s="2" t="s">
        <v>85</v>
      </c>
      <c r="D28" s="2">
        <v>0</v>
      </c>
      <c r="E28" s="4">
        <v>0</v>
      </c>
      <c r="F28" s="1"/>
      <c r="G28" s="1"/>
      <c r="H28" s="1"/>
      <c r="I28" s="1" t="s">
        <v>5</v>
      </c>
      <c r="J28" s="1"/>
    </row>
    <row r="29" spans="1:10" ht="17.25" customHeight="1" x14ac:dyDescent="0.25">
      <c r="A29" s="4" t="s">
        <v>42</v>
      </c>
      <c r="B29" s="11" t="s">
        <v>141</v>
      </c>
      <c r="C29" s="2" t="s">
        <v>9</v>
      </c>
      <c r="D29" s="2">
        <v>2100</v>
      </c>
      <c r="E29" s="4">
        <f t="shared" ref="E29:E42" si="2">SUM(D29*1.21)</f>
        <v>2541</v>
      </c>
      <c r="F29" s="1"/>
      <c r="G29" s="1"/>
      <c r="H29" s="1"/>
      <c r="I29" s="1" t="s">
        <v>5</v>
      </c>
      <c r="J29" s="1"/>
    </row>
    <row r="30" spans="1:10" ht="17.25" customHeight="1" x14ac:dyDescent="0.25">
      <c r="A30" s="4" t="s">
        <v>43</v>
      </c>
      <c r="B30" s="11" t="s">
        <v>10</v>
      </c>
      <c r="C30" s="2" t="s">
        <v>11</v>
      </c>
      <c r="D30" s="2">
        <v>10725</v>
      </c>
      <c r="E30" s="4">
        <f t="shared" si="2"/>
        <v>12977.25</v>
      </c>
      <c r="F30" s="2" t="s">
        <v>56</v>
      </c>
      <c r="G30" s="1"/>
      <c r="H30" s="1"/>
      <c r="I30" s="1" t="s">
        <v>12</v>
      </c>
      <c r="J30" s="1"/>
    </row>
    <row r="31" spans="1:10" ht="17.25" customHeight="1" x14ac:dyDescent="0.25">
      <c r="A31" s="4" t="s">
        <v>44</v>
      </c>
      <c r="B31" s="11" t="s">
        <v>67</v>
      </c>
      <c r="C31" s="1"/>
      <c r="D31" s="1"/>
      <c r="E31" s="4">
        <f t="shared" si="2"/>
        <v>0</v>
      </c>
      <c r="F31" s="1" t="s">
        <v>69</v>
      </c>
      <c r="G31" s="1"/>
      <c r="H31" s="1"/>
      <c r="I31" s="1" t="s">
        <v>68</v>
      </c>
      <c r="J31" s="1"/>
    </row>
    <row r="32" spans="1:10" ht="17.25" customHeight="1" x14ac:dyDescent="0.25">
      <c r="A32" s="4" t="s">
        <v>45</v>
      </c>
      <c r="B32" s="11" t="s">
        <v>70</v>
      </c>
      <c r="C32" s="1"/>
      <c r="D32" s="1"/>
      <c r="E32" s="4">
        <f t="shared" si="2"/>
        <v>0</v>
      </c>
      <c r="F32" s="1"/>
      <c r="G32" s="1"/>
      <c r="H32" s="1"/>
      <c r="I32" s="1" t="s">
        <v>71</v>
      </c>
      <c r="J32" s="1"/>
    </row>
    <row r="33" spans="1:10" ht="17.25" customHeight="1" x14ac:dyDescent="0.25">
      <c r="A33" s="4" t="s">
        <v>46</v>
      </c>
      <c r="B33" s="11" t="s">
        <v>65</v>
      </c>
      <c r="C33" s="1"/>
      <c r="D33" s="1"/>
      <c r="E33" s="4">
        <f t="shared" si="2"/>
        <v>0</v>
      </c>
      <c r="F33" s="1"/>
      <c r="G33" s="1"/>
      <c r="H33" s="1"/>
      <c r="I33" s="1" t="s">
        <v>66</v>
      </c>
      <c r="J33" s="1"/>
    </row>
    <row r="34" spans="1:10" ht="17.25" customHeight="1" x14ac:dyDescent="0.25">
      <c r="A34" s="4" t="s">
        <v>47</v>
      </c>
      <c r="B34" s="11" t="s">
        <v>92</v>
      </c>
      <c r="C34" s="2" t="s">
        <v>9</v>
      </c>
      <c r="D34" s="2">
        <v>5900</v>
      </c>
      <c r="E34" s="4">
        <f t="shared" si="2"/>
        <v>7139</v>
      </c>
      <c r="F34" s="1" t="s">
        <v>90</v>
      </c>
      <c r="G34" s="1"/>
      <c r="H34" s="1"/>
      <c r="I34" s="1" t="s">
        <v>91</v>
      </c>
      <c r="J34" s="1" t="s">
        <v>142</v>
      </c>
    </row>
    <row r="35" spans="1:10" ht="17.25" customHeight="1" x14ac:dyDescent="0.25">
      <c r="A35" s="4" t="s">
        <v>48</v>
      </c>
      <c r="B35" s="11" t="s">
        <v>93</v>
      </c>
      <c r="C35" s="1"/>
      <c r="D35" s="1"/>
      <c r="E35" s="4">
        <f t="shared" si="2"/>
        <v>0</v>
      </c>
      <c r="F35" s="1"/>
      <c r="G35" s="1"/>
      <c r="H35" s="1"/>
      <c r="I35" s="1" t="s">
        <v>91</v>
      </c>
      <c r="J35" s="1" t="s">
        <v>143</v>
      </c>
    </row>
    <row r="36" spans="1:10" ht="17.25" customHeight="1" x14ac:dyDescent="0.25">
      <c r="A36" s="4" t="s">
        <v>81</v>
      </c>
      <c r="B36" s="11" t="s">
        <v>94</v>
      </c>
      <c r="C36" s="2" t="s">
        <v>9</v>
      </c>
      <c r="D36" s="2">
        <v>6150</v>
      </c>
      <c r="E36" s="4">
        <f t="shared" si="2"/>
        <v>7441.5</v>
      </c>
      <c r="F36" s="1" t="s">
        <v>95</v>
      </c>
      <c r="G36" s="1"/>
      <c r="H36" s="1"/>
      <c r="I36" s="1" t="s">
        <v>91</v>
      </c>
      <c r="J36" s="1" t="s">
        <v>142</v>
      </c>
    </row>
    <row r="37" spans="1:10" ht="17.25" customHeight="1" x14ac:dyDescent="0.25">
      <c r="A37" s="4" t="s">
        <v>82</v>
      </c>
      <c r="B37" s="11" t="s">
        <v>96</v>
      </c>
      <c r="C37" s="2" t="s">
        <v>97</v>
      </c>
      <c r="D37" s="2">
        <v>2700</v>
      </c>
      <c r="E37" s="4">
        <f t="shared" si="2"/>
        <v>3267</v>
      </c>
      <c r="F37" s="1"/>
      <c r="G37" s="1"/>
      <c r="H37" s="1"/>
      <c r="I37" s="1" t="s">
        <v>91</v>
      </c>
      <c r="J37" s="1"/>
    </row>
    <row r="38" spans="1:10" ht="17.25" customHeight="1" x14ac:dyDescent="0.25">
      <c r="A38" s="4" t="s">
        <v>83</v>
      </c>
      <c r="B38" s="11" t="s">
        <v>152</v>
      </c>
      <c r="C38" s="1"/>
      <c r="D38" s="1"/>
      <c r="E38" s="4">
        <f t="shared" si="2"/>
        <v>0</v>
      </c>
      <c r="F38" s="1"/>
      <c r="G38" s="1"/>
      <c r="H38" s="1"/>
      <c r="I38" s="1" t="s">
        <v>154</v>
      </c>
      <c r="J38" s="1" t="s">
        <v>153</v>
      </c>
    </row>
    <row r="39" spans="1:10" ht="17.25" customHeight="1" x14ac:dyDescent="0.25">
      <c r="A39" s="4" t="s">
        <v>84</v>
      </c>
      <c r="B39" s="11" t="s">
        <v>106</v>
      </c>
      <c r="C39" s="2" t="s">
        <v>11</v>
      </c>
      <c r="D39" s="2">
        <v>13725</v>
      </c>
      <c r="E39" s="4">
        <f t="shared" si="2"/>
        <v>16607.25</v>
      </c>
      <c r="F39" s="1" t="s">
        <v>95</v>
      </c>
      <c r="G39" s="1"/>
      <c r="H39" s="1"/>
      <c r="I39" s="1" t="s">
        <v>107</v>
      </c>
      <c r="J39" s="1"/>
    </row>
    <row r="40" spans="1:10" ht="17.25" customHeight="1" x14ac:dyDescent="0.25">
      <c r="A40" s="4" t="s">
        <v>98</v>
      </c>
      <c r="B40" s="11" t="s">
        <v>124</v>
      </c>
      <c r="C40" s="10"/>
      <c r="D40" s="10"/>
      <c r="E40" s="4">
        <f t="shared" si="2"/>
        <v>0</v>
      </c>
      <c r="F40" s="10"/>
      <c r="G40" s="10"/>
      <c r="H40" s="10"/>
      <c r="I40" s="1" t="s">
        <v>125</v>
      </c>
      <c r="J40" s="1" t="s">
        <v>147</v>
      </c>
    </row>
    <row r="41" spans="1:10" ht="17.25" customHeight="1" x14ac:dyDescent="0.25">
      <c r="A41" s="4" t="s">
        <v>99</v>
      </c>
      <c r="B41" s="11" t="s">
        <v>166</v>
      </c>
      <c r="C41" s="1"/>
      <c r="D41" s="1"/>
      <c r="E41" s="4">
        <f t="shared" si="2"/>
        <v>0</v>
      </c>
      <c r="F41" s="1"/>
      <c r="G41" s="1"/>
      <c r="H41" s="1"/>
      <c r="I41" s="1" t="s">
        <v>167</v>
      </c>
      <c r="J41" s="1"/>
    </row>
    <row r="42" spans="1:10" ht="17.25" customHeight="1" x14ac:dyDescent="0.25">
      <c r="A42" s="4" t="s">
        <v>100</v>
      </c>
      <c r="B42" s="11" t="s">
        <v>144</v>
      </c>
      <c r="C42" s="1" t="s">
        <v>146</v>
      </c>
      <c r="D42" s="1">
        <v>3950</v>
      </c>
      <c r="E42" s="4">
        <f t="shared" si="2"/>
        <v>4779.5</v>
      </c>
      <c r="F42" s="1" t="s">
        <v>145</v>
      </c>
      <c r="G42" s="1"/>
      <c r="H42" s="1"/>
      <c r="I42" s="1" t="s">
        <v>88</v>
      </c>
      <c r="J42" s="1"/>
    </row>
    <row r="43" spans="1:10" ht="17.25" customHeight="1" x14ac:dyDescent="0.25">
      <c r="A43" s="4" t="s">
        <v>101</v>
      </c>
      <c r="B43" s="11" t="s">
        <v>212</v>
      </c>
      <c r="C43" s="1"/>
      <c r="D43" s="1"/>
      <c r="E43" s="4"/>
      <c r="F43" s="1"/>
      <c r="G43" s="1"/>
      <c r="H43" s="1"/>
      <c r="I43" s="1" t="s">
        <v>211</v>
      </c>
      <c r="J43" s="1"/>
    </row>
    <row r="44" spans="1:10" ht="17.25" customHeight="1" x14ac:dyDescent="0.25">
      <c r="A44" s="4" t="s">
        <v>102</v>
      </c>
      <c r="B44" s="11" t="s">
        <v>205</v>
      </c>
      <c r="C44" s="1"/>
      <c r="D44" s="1"/>
      <c r="E44" s="4"/>
      <c r="F44" s="1"/>
      <c r="G44" s="1"/>
      <c r="H44" s="1"/>
      <c r="I44" s="1" t="s">
        <v>215</v>
      </c>
      <c r="J44" s="1"/>
    </row>
    <row r="45" spans="1:10" ht="17.25" customHeight="1" x14ac:dyDescent="0.25">
      <c r="A45" s="4" t="s">
        <v>103</v>
      </c>
      <c r="B45" s="11" t="s">
        <v>13</v>
      </c>
      <c r="C45" s="1" t="s">
        <v>14</v>
      </c>
      <c r="D45" s="1"/>
      <c r="E45" s="4">
        <f t="shared" ref="E45:E55" si="3">SUM(D45*1.21)</f>
        <v>0</v>
      </c>
      <c r="F45" s="1" t="s">
        <v>149</v>
      </c>
      <c r="G45" s="1"/>
      <c r="H45" s="1"/>
      <c r="I45" s="1" t="s">
        <v>15</v>
      </c>
      <c r="J45" s="1"/>
    </row>
    <row r="46" spans="1:10" ht="17.25" customHeight="1" x14ac:dyDescent="0.25">
      <c r="A46" s="4" t="s">
        <v>104</v>
      </c>
      <c r="B46" s="11" t="s">
        <v>108</v>
      </c>
      <c r="C46" s="1"/>
      <c r="D46" s="1"/>
      <c r="E46" s="4">
        <f t="shared" si="3"/>
        <v>0</v>
      </c>
      <c r="F46" s="1" t="s">
        <v>109</v>
      </c>
      <c r="G46" s="1"/>
      <c r="H46" s="1"/>
      <c r="I46" s="1" t="s">
        <v>5</v>
      </c>
      <c r="J46" s="1" t="s">
        <v>150</v>
      </c>
    </row>
    <row r="47" spans="1:10" ht="17.25" customHeight="1" x14ac:dyDescent="0.25">
      <c r="A47" s="4" t="s">
        <v>105</v>
      </c>
      <c r="B47" s="11" t="s">
        <v>73</v>
      </c>
      <c r="C47" s="1"/>
      <c r="D47" s="1"/>
      <c r="E47" s="4">
        <f t="shared" si="3"/>
        <v>0</v>
      </c>
      <c r="F47" s="1"/>
      <c r="G47" s="1"/>
      <c r="H47" s="1"/>
      <c r="I47" s="1" t="s">
        <v>72</v>
      </c>
      <c r="J47" s="1"/>
    </row>
    <row r="48" spans="1:10" ht="17.25" customHeight="1" x14ac:dyDescent="0.25">
      <c r="A48" s="4" t="s">
        <v>155</v>
      </c>
      <c r="B48" s="11" t="s">
        <v>156</v>
      </c>
      <c r="C48" s="1"/>
      <c r="D48" s="1"/>
      <c r="E48" s="4">
        <f t="shared" si="3"/>
        <v>0</v>
      </c>
      <c r="F48" s="1"/>
      <c r="G48" s="1"/>
      <c r="H48" s="1"/>
      <c r="I48" s="1" t="s">
        <v>162</v>
      </c>
      <c r="J48" s="1" t="s">
        <v>157</v>
      </c>
    </row>
    <row r="49" spans="1:10" ht="17.25" customHeight="1" x14ac:dyDescent="0.25">
      <c r="A49" s="4" t="s">
        <v>159</v>
      </c>
      <c r="B49" s="11" t="s">
        <v>158</v>
      </c>
      <c r="C49" s="1"/>
      <c r="D49" s="1">
        <v>5600</v>
      </c>
      <c r="E49" s="4">
        <f t="shared" si="3"/>
        <v>6776</v>
      </c>
      <c r="F49" s="1"/>
      <c r="G49" s="1"/>
      <c r="H49" s="1"/>
      <c r="I49" s="1" t="s">
        <v>12</v>
      </c>
      <c r="J49" s="1"/>
    </row>
    <row r="50" spans="1:10" ht="17.25" customHeight="1" x14ac:dyDescent="0.25">
      <c r="A50" s="4" t="s">
        <v>160</v>
      </c>
      <c r="B50" s="11" t="s">
        <v>110</v>
      </c>
      <c r="C50" s="2" t="s">
        <v>85</v>
      </c>
      <c r="D50" s="2">
        <v>15855</v>
      </c>
      <c r="E50" s="1">
        <f t="shared" si="3"/>
        <v>19184.55</v>
      </c>
      <c r="F50" s="1" t="s">
        <v>112</v>
      </c>
      <c r="G50" s="1"/>
      <c r="H50" s="1" t="s">
        <v>172</v>
      </c>
      <c r="I50" s="1" t="s">
        <v>111</v>
      </c>
      <c r="J50" s="1"/>
    </row>
    <row r="51" spans="1:10" ht="17.25" customHeight="1" x14ac:dyDescent="0.25">
      <c r="A51" s="4" t="s">
        <v>161</v>
      </c>
      <c r="B51" s="11" t="s">
        <v>77</v>
      </c>
      <c r="C51" s="2" t="s">
        <v>9</v>
      </c>
      <c r="D51" s="2">
        <v>3900</v>
      </c>
      <c r="E51" s="1">
        <f t="shared" si="3"/>
        <v>4719</v>
      </c>
      <c r="F51" s="1"/>
      <c r="G51" s="1"/>
      <c r="H51" s="1"/>
      <c r="I51" s="1" t="s">
        <v>78</v>
      </c>
      <c r="J51" s="1"/>
    </row>
    <row r="52" spans="1:10" ht="17.25" customHeight="1" x14ac:dyDescent="0.25">
      <c r="A52" s="4" t="s">
        <v>174</v>
      </c>
      <c r="B52" s="11" t="s">
        <v>122</v>
      </c>
      <c r="C52" s="1"/>
      <c r="D52" s="1">
        <v>3950</v>
      </c>
      <c r="E52" s="1">
        <f t="shared" si="3"/>
        <v>4779.5</v>
      </c>
      <c r="F52" s="1"/>
      <c r="G52" s="1"/>
      <c r="H52" s="1"/>
      <c r="I52" s="1" t="s">
        <v>123</v>
      </c>
      <c r="J52" s="1"/>
    </row>
    <row r="53" spans="1:10" ht="17.25" customHeight="1" x14ac:dyDescent="0.25">
      <c r="A53" s="4" t="s">
        <v>175</v>
      </c>
      <c r="B53" s="11" t="s">
        <v>180</v>
      </c>
      <c r="C53" s="1"/>
      <c r="D53" s="1">
        <v>4958</v>
      </c>
      <c r="E53" s="1">
        <f t="shared" si="3"/>
        <v>5999.1799999999994</v>
      </c>
      <c r="F53" s="1"/>
      <c r="G53" s="1"/>
      <c r="H53" s="1"/>
      <c r="I53" s="1" t="s">
        <v>182</v>
      </c>
      <c r="J53" s="1"/>
    </row>
    <row r="54" spans="1:10" ht="17.25" customHeight="1" x14ac:dyDescent="0.25">
      <c r="A54" s="4" t="s">
        <v>176</v>
      </c>
      <c r="B54" s="11" t="s">
        <v>201</v>
      </c>
      <c r="C54" s="1"/>
      <c r="D54" s="1">
        <v>3300</v>
      </c>
      <c r="E54" s="1">
        <f t="shared" si="3"/>
        <v>3993</v>
      </c>
      <c r="F54" s="1"/>
      <c r="G54" s="1"/>
      <c r="H54" s="1"/>
      <c r="I54" s="1" t="s">
        <v>202</v>
      </c>
      <c r="J54" s="1"/>
    </row>
    <row r="55" spans="1:10" ht="17.25" customHeight="1" x14ac:dyDescent="0.25">
      <c r="A55" s="4" t="s">
        <v>177</v>
      </c>
      <c r="B55" s="11" t="s">
        <v>189</v>
      </c>
      <c r="C55" s="1"/>
      <c r="D55" s="1">
        <v>3300</v>
      </c>
      <c r="E55" s="1">
        <f t="shared" si="3"/>
        <v>3993</v>
      </c>
      <c r="F55" s="1"/>
      <c r="G55" s="1"/>
      <c r="H55" s="1"/>
      <c r="I55" s="1" t="s">
        <v>190</v>
      </c>
      <c r="J55" s="1"/>
    </row>
    <row r="56" spans="1:10" ht="17.25" customHeight="1" x14ac:dyDescent="0.25">
      <c r="A56" s="4" t="s">
        <v>187</v>
      </c>
      <c r="B56" s="11" t="s">
        <v>179</v>
      </c>
      <c r="C56" s="1"/>
      <c r="D56" s="1">
        <v>3900</v>
      </c>
      <c r="E56" s="10"/>
      <c r="F56" s="1"/>
      <c r="G56" s="1"/>
      <c r="H56" s="1"/>
      <c r="I56" s="1" t="s">
        <v>225</v>
      </c>
      <c r="J56" s="1"/>
    </row>
    <row r="57" spans="1:10" ht="17.25" customHeight="1" x14ac:dyDescent="0.25">
      <c r="A57" s="4" t="s">
        <v>188</v>
      </c>
      <c r="B57" s="11" t="s">
        <v>74</v>
      </c>
      <c r="C57" s="1"/>
      <c r="D57" s="1"/>
      <c r="E57" s="1">
        <f>SUM(D57*1.21)</f>
        <v>0</v>
      </c>
      <c r="F57" s="1" t="s">
        <v>76</v>
      </c>
      <c r="G57" s="1"/>
      <c r="H57" s="1"/>
      <c r="I57" s="1" t="s">
        <v>75</v>
      </c>
      <c r="J57" s="1"/>
    </row>
    <row r="58" spans="1:10" ht="17.25" customHeight="1" x14ac:dyDescent="0.25">
      <c r="A58" s="4" t="s">
        <v>192</v>
      </c>
      <c r="B58" s="11" t="s">
        <v>113</v>
      </c>
      <c r="C58" s="2" t="s">
        <v>85</v>
      </c>
      <c r="D58" s="2">
        <v>3300</v>
      </c>
      <c r="E58" s="1">
        <f>SUM(D58*1.21)</f>
        <v>3993</v>
      </c>
      <c r="F58" s="1"/>
      <c r="G58" s="1"/>
      <c r="H58" s="1"/>
      <c r="I58" s="1" t="s">
        <v>114</v>
      </c>
      <c r="J58" s="1"/>
    </row>
    <row r="59" spans="1:10" ht="17.25" customHeight="1" x14ac:dyDescent="0.25">
      <c r="A59" s="4" t="s">
        <v>216</v>
      </c>
      <c r="B59" s="11" t="s">
        <v>209</v>
      </c>
      <c r="C59" s="1"/>
      <c r="D59" s="1"/>
      <c r="E59" s="1"/>
      <c r="F59" s="1"/>
      <c r="G59" s="1"/>
      <c r="H59" s="1"/>
      <c r="I59" s="1" t="s">
        <v>210</v>
      </c>
      <c r="J59" s="1"/>
    </row>
    <row r="60" spans="1:10" ht="17.25" customHeight="1" x14ac:dyDescent="0.25">
      <c r="A60" s="4" t="s">
        <v>217</v>
      </c>
      <c r="B60" s="11" t="s">
        <v>115</v>
      </c>
      <c r="C60" s="1" t="s">
        <v>14</v>
      </c>
      <c r="D60" s="1"/>
      <c r="E60" s="1">
        <f>SUM(D60*1.21)</f>
        <v>0</v>
      </c>
      <c r="F60" s="1"/>
      <c r="G60" s="1"/>
      <c r="H60" s="1"/>
      <c r="I60" s="1" t="s">
        <v>116</v>
      </c>
      <c r="J60" s="1"/>
    </row>
    <row r="61" spans="1:10" ht="17.25" customHeight="1" x14ac:dyDescent="0.25">
      <c r="A61" s="4" t="s">
        <v>218</v>
      </c>
      <c r="B61" s="11" t="s">
        <v>51</v>
      </c>
      <c r="C61" s="2" t="s">
        <v>11</v>
      </c>
      <c r="D61" s="2">
        <v>13525</v>
      </c>
      <c r="E61" s="1">
        <f>SUM(D61*1.21)</f>
        <v>16365.25</v>
      </c>
      <c r="F61" s="1"/>
      <c r="G61" s="1"/>
      <c r="H61" s="1"/>
      <c r="I61" s="1" t="s">
        <v>91</v>
      </c>
      <c r="J61" s="1" t="s">
        <v>148</v>
      </c>
    </row>
    <row r="62" spans="1:10" ht="17.25" customHeight="1" x14ac:dyDescent="0.25">
      <c r="A62" s="4" t="s">
        <v>219</v>
      </c>
      <c r="B62" s="11" t="s">
        <v>183</v>
      </c>
      <c r="C62" s="1"/>
      <c r="D62" s="1"/>
      <c r="E62" s="1"/>
      <c r="F62" s="1"/>
      <c r="G62" s="1"/>
      <c r="H62" s="1"/>
      <c r="I62" s="1" t="s">
        <v>184</v>
      </c>
      <c r="J62" s="1"/>
    </row>
    <row r="63" spans="1:10" ht="17.25" customHeight="1" x14ac:dyDescent="0.25">
      <c r="A63" s="4" t="s">
        <v>220</v>
      </c>
      <c r="B63" s="11" t="s">
        <v>198</v>
      </c>
      <c r="C63" s="1"/>
      <c r="D63" s="1"/>
      <c r="E63" s="1"/>
      <c r="F63" s="1"/>
      <c r="G63" s="1"/>
      <c r="H63" s="1"/>
      <c r="I63" s="1" t="s">
        <v>206</v>
      </c>
      <c r="J63" s="1"/>
    </row>
    <row r="64" spans="1:10" ht="17.25" customHeight="1" x14ac:dyDescent="0.25">
      <c r="A64" s="4" t="s">
        <v>199</v>
      </c>
      <c r="B64" s="11" t="s">
        <v>117</v>
      </c>
      <c r="C64" s="1" t="s">
        <v>119</v>
      </c>
      <c r="D64" s="1"/>
      <c r="E64" s="1">
        <f>SUM(D64*1.21)</f>
        <v>0</v>
      </c>
      <c r="F64" s="1" t="s">
        <v>120</v>
      </c>
      <c r="G64" s="1"/>
      <c r="H64" s="1"/>
      <c r="I64" s="1" t="s">
        <v>118</v>
      </c>
      <c r="J64" s="1"/>
    </row>
    <row r="65" spans="1:10" ht="17.25" customHeight="1" x14ac:dyDescent="0.25">
      <c r="A65" s="4" t="s">
        <v>221</v>
      </c>
      <c r="B65" s="18" t="s">
        <v>54</v>
      </c>
      <c r="C65" s="1" t="s">
        <v>16</v>
      </c>
      <c r="D65" s="1">
        <v>8000</v>
      </c>
      <c r="E65" s="1">
        <f>SUM(D65*1.21)</f>
        <v>9680</v>
      </c>
      <c r="F65" s="1" t="s">
        <v>121</v>
      </c>
      <c r="G65" s="1"/>
      <c r="H65" s="1"/>
      <c r="I65" s="2" t="s">
        <v>17</v>
      </c>
      <c r="J65" s="1"/>
    </row>
    <row r="66" spans="1:10" ht="17.25" customHeight="1" x14ac:dyDescent="0.25">
      <c r="A66" s="4" t="s">
        <v>222</v>
      </c>
      <c r="B66" s="11" t="s">
        <v>185</v>
      </c>
      <c r="C66" s="1"/>
      <c r="D66" s="1">
        <v>2000</v>
      </c>
      <c r="E66" s="1">
        <f>SUM(D66*1.21)</f>
        <v>2420</v>
      </c>
      <c r="F66" s="1"/>
      <c r="G66" s="1"/>
      <c r="H66" s="1"/>
      <c r="I66" s="1" t="s">
        <v>186</v>
      </c>
      <c r="J66" s="1"/>
    </row>
    <row r="67" spans="1:10" ht="17.25" customHeight="1" x14ac:dyDescent="0.25">
      <c r="A67" s="4" t="s">
        <v>204</v>
      </c>
      <c r="B67" s="11" t="s">
        <v>196</v>
      </c>
      <c r="C67" s="1"/>
      <c r="D67" s="1"/>
      <c r="E67" s="1"/>
      <c r="F67" s="1"/>
      <c r="G67" s="1"/>
      <c r="H67" s="1"/>
      <c r="I67" s="1" t="s">
        <v>200</v>
      </c>
      <c r="J67" s="1"/>
    </row>
    <row r="69" spans="1:10" x14ac:dyDescent="0.25">
      <c r="A69" s="15"/>
      <c r="B69" s="15"/>
    </row>
    <row r="70" spans="1:10" x14ac:dyDescent="0.25">
      <c r="A70" s="16"/>
      <c r="B70" s="15"/>
    </row>
    <row r="73" spans="1:10" x14ac:dyDescent="0.25">
      <c r="B73" s="15"/>
      <c r="C73" s="15"/>
    </row>
    <row r="74" spans="1:10" x14ac:dyDescent="0.25">
      <c r="A74" s="15"/>
      <c r="C74" s="15"/>
    </row>
    <row r="75" spans="1:10" x14ac:dyDescent="0.25">
      <c r="A75" s="16"/>
    </row>
  </sheetData>
  <sortState ref="B5:J68">
    <sortCondition ref="B5"/>
  </sortState>
  <pageMargins left="0.31496062992125984" right="0.31496062992125984" top="0.39370078740157483" bottom="0.39370078740157483" header="0.31496062992125984" footer="0.31496062992125984"/>
  <pageSetup paperSize="8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Smutná Martina</dc:creator>
  <cp:lastModifiedBy>Smutná Martina</cp:lastModifiedBy>
  <cp:lastPrinted>2017-02-07T09:38:29Z</cp:lastPrinted>
  <dcterms:created xsi:type="dcterms:W3CDTF">2016-09-23T11:18:49Z</dcterms:created>
  <dcterms:modified xsi:type="dcterms:W3CDTF">2017-02-08T07:49:11Z</dcterms:modified>
</cp:coreProperties>
</file>